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STR_PATRIMONIO\PUTIGNANO\nuovi PIC\BANDO\2_ BES\def\"/>
    </mc:Choice>
  </mc:AlternateContent>
  <xr:revisionPtr revIDLastSave="0" documentId="13_ncr:1_{4282DA83-1A5A-4C35-A400-1D56FDED9720}" xr6:coauthVersionLast="47" xr6:coauthVersionMax="47" xr10:uidLastSave="{00000000-0000-0000-0000-000000000000}"/>
  <bookViews>
    <workbookView xWindow="-120" yWindow="-120" windowWidth="29040" windowHeight="15720" xr2:uid="{5D529C97-4D91-44D7-91D9-E40BA6B12098}"/>
  </bookViews>
  <sheets>
    <sheet name="Scheda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B24" i="1" l="1"/>
  <c r="B30" i="1" l="1"/>
  <c r="B18" i="1"/>
  <c r="B38" i="1" s="1"/>
  <c r="B13" i="1" l="1"/>
  <c r="B7" i="1"/>
  <c r="D38" i="1" s="1"/>
  <c r="C18" i="1" l="1"/>
  <c r="B37" i="1"/>
  <c r="D37" i="1" l="1"/>
  <c r="C40" i="1"/>
  <c r="E40" i="1" s="1"/>
  <c r="C39" i="1"/>
  <c r="E39" i="1" s="1"/>
</calcChain>
</file>

<file path=xl/sharedStrings.xml><?xml version="1.0" encoding="utf-8"?>
<sst xmlns="http://schemas.openxmlformats.org/spreadsheetml/2006/main" count="36" uniqueCount="35">
  <si>
    <t>Progetti Integrati Cultura 2026-2029</t>
  </si>
  <si>
    <t>Totale</t>
  </si>
  <si>
    <t>Quota a carico del soggetto proponente/cofinanziamento (min 50% del costo totale del progetto-non includere il contributo richiesto a Regione Lombardia)</t>
  </si>
  <si>
    <t>NOTE di compilazione</t>
  </si>
  <si>
    <t xml:space="preserve">Il Budget deve coprire tutti i costi del progetto (non solo quelli per cui viene richiesto il finanziamento a Regione Lombardia) e per tutta la durata del progetto. </t>
  </si>
  <si>
    <t>Inserire ulteriori righe nella tabella del budget laddove necessario.</t>
  </si>
  <si>
    <t>E' possibile allegare ulteriori documenti esplicativi (ad es. preventivi) nella sezione ALTRI DOCUMENTI della piattaforma BeS.</t>
  </si>
  <si>
    <t>Restauro</t>
  </si>
  <si>
    <t>altro (specificare: direzione lavori, sicurezza, indagini diagnostiche, piano di conservazione programmata, consulenze...)</t>
  </si>
  <si>
    <t>A. COSTO DEI LAVORI ED ESECUZIONE DEGLI INTERVENTI (comprensivo di oneri per la sicurezza e degli imprevisti)</t>
  </si>
  <si>
    <t>Allestimenti</t>
  </si>
  <si>
    <t xml:space="preserve">Opere edili </t>
  </si>
  <si>
    <t>Impianti</t>
  </si>
  <si>
    <t>Fornitura arredi</t>
  </si>
  <si>
    <t>Altro</t>
  </si>
  <si>
    <t>Altro (specificare)</t>
  </si>
  <si>
    <t>Costi di progettazione</t>
  </si>
  <si>
    <t>IVA sui lavori</t>
  </si>
  <si>
    <t>Spese tecniche</t>
  </si>
  <si>
    <t>IVA sugli allestimenti, etc.</t>
  </si>
  <si>
    <t>D. COSTO PER L'ACQUISIZIONE DI BENI AD UTILITA' PLURIENNALE comprensivo di IVA (se costituisce un costo)</t>
  </si>
  <si>
    <t>*Le spese per i costi di progettazione e le spese tecniche sono ammissibili nel limite massimo del 10% del totale del costo dei lavori voce A.</t>
  </si>
  <si>
    <t>C. COSTI DI PROGETTAZIONE E SPESE TECNICHE comprensivi di IVA (se costituisce un costo) e contributi previdenziali - max 10% del costo dei lavori, di cui alla voce A</t>
  </si>
  <si>
    <t>acquisto di hardware o dispositivi digitali per la fruizione</t>
  </si>
  <si>
    <t>Strumenti e attrezzature funzionali alla realizzazione del progetto: strumenti tecnologici;  pannelli informativi e segnaletica, ecc (esplicitare)</t>
  </si>
  <si>
    <t xml:space="preserve">Acquisto  </t>
  </si>
  <si>
    <t>Denominazione SOGGETTO PROPONENTE/CAPOFILA:</t>
  </si>
  <si>
    <r>
      <t xml:space="preserve">E. COSTI PER L'ACQUISTO DI BENI IMMOBILI/ACQUISIZIONE DI AREE DOVE REALIZZARE INTERVENTI DI VALORIZZAZIONE CULTURALE, </t>
    </r>
    <r>
      <rPr>
        <sz val="12"/>
        <rFont val="Calibri"/>
        <family val="2"/>
      </rPr>
      <t>comprensivi di IVA (se costituisce un costo) oneri e tasse</t>
    </r>
  </si>
  <si>
    <r>
      <rPr>
        <b/>
        <sz val="12"/>
        <color rgb="FF000000"/>
        <rFont val="Calibri"/>
        <family val="2"/>
      </rPr>
      <t xml:space="preserve">Totale costi di progetto </t>
    </r>
    <r>
      <rPr>
        <b/>
        <sz val="12"/>
        <color rgb="FFFF0000"/>
        <rFont val="Calibri"/>
        <family val="2"/>
      </rPr>
      <t xml:space="preserve">(minimo € </t>
    </r>
    <r>
      <rPr>
        <b/>
        <sz val="12"/>
        <rFont val="Calibri"/>
        <family val="2"/>
      </rPr>
      <t>1.000.000) (A+B+C+D+E)</t>
    </r>
  </si>
  <si>
    <r>
      <t>Totale costi progettazione e spese tecniche*</t>
    </r>
    <r>
      <rPr>
        <b/>
        <sz val="12"/>
        <color rgb="FFFF0000"/>
        <rFont val="Calibri"/>
        <family val="2"/>
      </rPr>
      <t xml:space="preserve"> </t>
    </r>
    <r>
      <rPr>
        <b/>
        <sz val="12"/>
        <rFont val="Calibri"/>
        <family val="2"/>
      </rPr>
      <t>(voce C)</t>
    </r>
  </si>
  <si>
    <r>
      <t xml:space="preserve">Contributo richiesto (max 50% del costo totale del progetto) </t>
    </r>
    <r>
      <rPr>
        <b/>
        <sz val="12"/>
        <color rgb="FFFF0000"/>
        <rFont val="Calibri"/>
        <family val="2"/>
      </rPr>
      <t>- non può essere superiore a euro 1.000.000,00</t>
    </r>
  </si>
  <si>
    <r>
      <rPr>
        <b/>
        <sz val="12"/>
        <rFont val="Calibri"/>
        <family val="2"/>
      </rPr>
      <t>Stima del costo del Piano di valorizzazione</t>
    </r>
    <r>
      <rPr>
        <sz val="12"/>
        <rFont val="Calibri"/>
        <family val="2"/>
      </rPr>
      <t xml:space="preserve"> (come da scheda Descrizione proposta di Piano di valorizzazione)</t>
    </r>
  </si>
  <si>
    <t>Voci di spesa del progetto di investimento sul patrimonio culturale pubblico</t>
  </si>
  <si>
    <r>
      <rPr>
        <b/>
        <sz val="12"/>
        <color theme="1"/>
        <rFont val="Calibri"/>
        <family val="2"/>
      </rPr>
      <t>B. IVA RELATIVA AI COSTI DI CUI ALLA VOCE A</t>
    </r>
    <r>
      <rPr>
        <sz val="12"/>
        <color theme="1"/>
        <rFont val="Calibri"/>
        <family val="2"/>
      </rPr>
      <t>(su tutti costi di cui alla voce A )</t>
    </r>
  </si>
  <si>
    <r>
      <t xml:space="preserve">BUDGET DI PROGETTO </t>
    </r>
    <r>
      <rPr>
        <b/>
        <i/>
        <sz val="12"/>
        <color theme="0" tint="-0.34998626667073579"/>
        <rFont val="Calibri"/>
        <family val="2"/>
      </rPr>
      <t>Titolo Progetto integrato della cultura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</si>
</sst>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i/>
      <sz val="12"/>
      <color theme="0" tint="-0.34998626667073579"/>
      <name val="Calibri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44" fontId="1" fillId="0" borderId="1" xfId="1" applyFont="1" applyBorder="1" applyAlignment="1" applyProtection="1">
      <alignment horizontal="center" vertical="center"/>
    </xf>
    <xf numFmtId="44" fontId="3" fillId="0" borderId="1" xfId="1" applyFont="1" applyBorder="1" applyAlignment="1" applyProtection="1">
      <alignment horizontal="center" vertical="center"/>
      <protection locked="0"/>
    </xf>
    <xf numFmtId="44" fontId="2" fillId="0" borderId="1" xfId="1" applyFont="1" applyBorder="1" applyAlignment="1" applyProtection="1">
      <alignment horizontal="center" vertical="center"/>
      <protection locked="0"/>
    </xf>
    <xf numFmtId="44" fontId="2" fillId="0" borderId="2" xfId="1" applyFont="1" applyBorder="1" applyAlignment="1" applyProtection="1">
      <alignment horizontal="center" vertical="center"/>
      <protection locked="0"/>
    </xf>
    <xf numFmtId="44" fontId="1" fillId="0" borderId="2" xfId="1" applyFont="1" applyBorder="1" applyAlignment="1" applyProtection="1">
      <alignment horizontal="center" vertical="center"/>
    </xf>
    <xf numFmtId="44" fontId="2" fillId="0" borderId="1" xfId="1" applyFont="1" applyBorder="1" applyAlignment="1" applyProtection="1">
      <alignment horizontal="center" vertical="center"/>
    </xf>
    <xf numFmtId="10" fontId="2" fillId="0" borderId="0" xfId="2" applyNumberFormat="1" applyFont="1" applyAlignment="1" applyProtection="1">
      <alignment vertical="center"/>
    </xf>
    <xf numFmtId="0" fontId="2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10" fontId="3" fillId="0" borderId="0" xfId="2" applyNumberFormat="1" applyFont="1" applyAlignment="1" applyProtection="1">
      <alignment vertical="center" wrapText="1"/>
    </xf>
    <xf numFmtId="0" fontId="6" fillId="0" borderId="0" xfId="0" applyFont="1" applyAlignment="1">
      <alignment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Protection="1"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AA78-9A7F-451F-873D-63AF887949AE}">
  <sheetPr>
    <pageSetUpPr fitToPage="1"/>
  </sheetPr>
  <dimension ref="A1:K47"/>
  <sheetViews>
    <sheetView tabSelected="1" topLeftCell="A30" zoomScale="110" zoomScaleNormal="110" workbookViewId="0">
      <selection activeCell="B39" sqref="B39"/>
    </sheetView>
  </sheetViews>
  <sheetFormatPr defaultRowHeight="15.75" x14ac:dyDescent="0.25"/>
  <cols>
    <col min="1" max="1" width="102.5703125" style="8" customWidth="1"/>
    <col min="2" max="2" width="18.140625" style="19" customWidth="1"/>
    <col min="3" max="3" width="17.140625" style="8" customWidth="1"/>
    <col min="4" max="4" width="42.85546875" style="8" customWidth="1"/>
    <col min="5" max="5" width="36.5703125" style="8" customWidth="1"/>
    <col min="6" max="16384" width="9.140625" style="8"/>
  </cols>
  <sheetData>
    <row r="1" spans="1:11" ht="16.5" thickBot="1" x14ac:dyDescent="0.3">
      <c r="A1" s="32" t="s">
        <v>0</v>
      </c>
      <c r="B1" s="33"/>
    </row>
    <row r="2" spans="1:11" x14ac:dyDescent="0.25">
      <c r="A2" s="36" t="s">
        <v>26</v>
      </c>
      <c r="B2" s="37"/>
    </row>
    <row r="3" spans="1:11" x14ac:dyDescent="0.25">
      <c r="A3" s="40"/>
      <c r="B3" s="41"/>
    </row>
    <row r="4" spans="1:11" ht="33.6" customHeight="1" thickBot="1" x14ac:dyDescent="0.3">
      <c r="A4" s="38" t="s">
        <v>34</v>
      </c>
      <c r="B4" s="39"/>
    </row>
    <row r="5" spans="1:11" ht="16.5" thickBot="1" x14ac:dyDescent="0.3">
      <c r="A5" s="9" t="s">
        <v>32</v>
      </c>
      <c r="B5" s="10" t="s">
        <v>1</v>
      </c>
    </row>
    <row r="6" spans="1:11" x14ac:dyDescent="0.25">
      <c r="A6" s="11"/>
      <c r="B6" s="12"/>
    </row>
    <row r="7" spans="1:11" ht="31.5" x14ac:dyDescent="0.25">
      <c r="A7" s="13" t="s">
        <v>9</v>
      </c>
      <c r="B7" s="20">
        <f>SUM(B8:B12)</f>
        <v>0</v>
      </c>
    </row>
    <row r="8" spans="1:11" s="1" customFormat="1" x14ac:dyDescent="0.25">
      <c r="A8" s="1" t="s">
        <v>7</v>
      </c>
      <c r="B8" s="21"/>
      <c r="C8" s="2"/>
      <c r="D8" s="2"/>
      <c r="E8" s="2"/>
      <c r="F8" s="2"/>
      <c r="G8" s="2"/>
      <c r="H8" s="2"/>
      <c r="I8" s="2"/>
      <c r="J8" s="2"/>
      <c r="K8" s="2"/>
    </row>
    <row r="9" spans="1:11" s="1" customFormat="1" x14ac:dyDescent="0.25">
      <c r="A9" s="1" t="s">
        <v>11</v>
      </c>
      <c r="B9" s="21"/>
      <c r="C9" s="2"/>
      <c r="D9" s="2"/>
      <c r="E9" s="2"/>
      <c r="F9" s="2"/>
      <c r="G9" s="2"/>
      <c r="H9" s="2"/>
      <c r="I9" s="2"/>
      <c r="J9" s="2"/>
      <c r="K9" s="2"/>
    </row>
    <row r="10" spans="1:11" s="2" customFormat="1" x14ac:dyDescent="0.25">
      <c r="A10" s="1" t="s">
        <v>12</v>
      </c>
      <c r="B10" s="21"/>
    </row>
    <row r="11" spans="1:11" x14ac:dyDescent="0.25">
      <c r="A11" s="11" t="s">
        <v>10</v>
      </c>
      <c r="B11" s="22"/>
    </row>
    <row r="12" spans="1:11" x14ac:dyDescent="0.25">
      <c r="A12" s="11" t="s">
        <v>14</v>
      </c>
      <c r="B12" s="22"/>
    </row>
    <row r="13" spans="1:11" x14ac:dyDescent="0.25">
      <c r="A13" s="11" t="s">
        <v>33</v>
      </c>
      <c r="B13" s="20">
        <f>SUM(B14:B17)</f>
        <v>0</v>
      </c>
    </row>
    <row r="14" spans="1:11" x14ac:dyDescent="0.25">
      <c r="A14" s="15" t="s">
        <v>17</v>
      </c>
      <c r="B14" s="23"/>
    </row>
    <row r="15" spans="1:11" x14ac:dyDescent="0.25">
      <c r="A15" s="15" t="s">
        <v>19</v>
      </c>
      <c r="B15" s="23"/>
    </row>
    <row r="16" spans="1:11" x14ac:dyDescent="0.25">
      <c r="A16" s="15"/>
      <c r="B16" s="23"/>
    </row>
    <row r="17" spans="1:3" x14ac:dyDescent="0.25">
      <c r="A17" s="15"/>
      <c r="B17" s="23"/>
    </row>
    <row r="18" spans="1:3" ht="30" customHeight="1" x14ac:dyDescent="0.25">
      <c r="A18" s="16" t="s">
        <v>22</v>
      </c>
      <c r="B18" s="24">
        <f>SUM(B19:B23)</f>
        <v>0</v>
      </c>
      <c r="C18" s="26" t="str">
        <f>IF(B7=0,"",B18/B7)</f>
        <v/>
      </c>
    </row>
    <row r="19" spans="1:3" ht="15" customHeight="1" x14ac:dyDescent="0.25">
      <c r="A19" s="1" t="s">
        <v>16</v>
      </c>
      <c r="B19" s="23"/>
    </row>
    <row r="20" spans="1:3" x14ac:dyDescent="0.25">
      <c r="A20" s="3" t="s">
        <v>18</v>
      </c>
      <c r="B20" s="22"/>
    </row>
    <row r="21" spans="1:3" ht="37.5" customHeight="1" x14ac:dyDescent="0.25">
      <c r="A21" s="3" t="s">
        <v>8</v>
      </c>
      <c r="B21" s="22"/>
    </row>
    <row r="22" spans="1:3" ht="12" customHeight="1" x14ac:dyDescent="0.25">
      <c r="A22" s="3"/>
      <c r="B22" s="22"/>
    </row>
    <row r="23" spans="1:3" x14ac:dyDescent="0.25">
      <c r="A23" s="3"/>
      <c r="B23" s="22"/>
    </row>
    <row r="24" spans="1:3" ht="31.5" x14ac:dyDescent="0.25">
      <c r="A24" s="13" t="s">
        <v>20</v>
      </c>
      <c r="B24" s="20">
        <f>SUM(B25:B29)</f>
        <v>0</v>
      </c>
    </row>
    <row r="25" spans="1:3" ht="15" customHeight="1" x14ac:dyDescent="0.25">
      <c r="A25" s="1" t="s">
        <v>13</v>
      </c>
      <c r="B25" s="22"/>
    </row>
    <row r="26" spans="1:3" ht="31.5" x14ac:dyDescent="0.25">
      <c r="A26" s="4" t="s">
        <v>24</v>
      </c>
      <c r="B26" s="22"/>
    </row>
    <row r="27" spans="1:3" x14ac:dyDescent="0.25">
      <c r="A27" s="4" t="s">
        <v>23</v>
      </c>
      <c r="B27" s="22"/>
    </row>
    <row r="28" spans="1:3" ht="21.75" customHeight="1" x14ac:dyDescent="0.25">
      <c r="A28" s="1" t="s">
        <v>15</v>
      </c>
      <c r="B28" s="22"/>
    </row>
    <row r="29" spans="1:3" ht="21.75" customHeight="1" x14ac:dyDescent="0.25">
      <c r="A29" s="1"/>
      <c r="B29" s="22"/>
    </row>
    <row r="30" spans="1:3" ht="37.5" customHeight="1" x14ac:dyDescent="0.25">
      <c r="A30" s="17" t="s">
        <v>27</v>
      </c>
      <c r="B30" s="20">
        <f>SUM(B31:B36)</f>
        <v>0</v>
      </c>
    </row>
    <row r="31" spans="1:3" x14ac:dyDescent="0.25">
      <c r="A31" s="1" t="s">
        <v>25</v>
      </c>
      <c r="B31" s="22"/>
    </row>
    <row r="32" spans="1:3" x14ac:dyDescent="0.25">
      <c r="A32" s="11" t="s">
        <v>15</v>
      </c>
      <c r="B32" s="22"/>
    </row>
    <row r="33" spans="1:5" x14ac:dyDescent="0.25">
      <c r="A33" s="11"/>
      <c r="B33" s="22"/>
    </row>
    <row r="34" spans="1:5" ht="15" customHeight="1" x14ac:dyDescent="0.25">
      <c r="A34" s="11"/>
      <c r="B34" s="22"/>
    </row>
    <row r="35" spans="1:5" x14ac:dyDescent="0.25">
      <c r="A35" s="11"/>
      <c r="B35" s="22"/>
    </row>
    <row r="36" spans="1:5" x14ac:dyDescent="0.25">
      <c r="B36" s="22"/>
    </row>
    <row r="37" spans="1:5" ht="54" customHeight="1" x14ac:dyDescent="0.25">
      <c r="A37" s="5" t="s">
        <v>28</v>
      </c>
      <c r="B37" s="25">
        <f>B7+B13+B18+B24+B30</f>
        <v>0</v>
      </c>
      <c r="C37" s="27"/>
      <c r="D37" s="28" t="str">
        <f>IF(B37=0,"",IF(B37&lt;1000000,"ATTENZIONE, IL COSTO TOTALE DEL PROGETTO DEVE ESSERE MINIMO € 1.000.000",""))</f>
        <v/>
      </c>
      <c r="E37" s="27"/>
    </row>
    <row r="38" spans="1:5" ht="45.75" customHeight="1" x14ac:dyDescent="0.25">
      <c r="A38" s="6" t="s">
        <v>29</v>
      </c>
      <c r="B38" s="22">
        <f>B18</f>
        <v>0</v>
      </c>
      <c r="C38" s="29"/>
      <c r="D38" s="29" t="str">
        <f>IF(B7=0,"",IF(B38/B7&gt;0.1,"ATTENZIONE! IL TOTALE DEI COSTI DI PROGETTAZIONE E SPESE TECNICHE NON PUO' SUPERARE IL 10% DELLA VOCE A)",""))</f>
        <v/>
      </c>
      <c r="E38" s="27"/>
    </row>
    <row r="39" spans="1:5" ht="48.75" customHeight="1" x14ac:dyDescent="0.25">
      <c r="A39" s="7" t="s">
        <v>30</v>
      </c>
      <c r="B39" s="22"/>
      <c r="C39" s="30" t="str">
        <f>IF(B37=0,"",B39/B37)</f>
        <v/>
      </c>
      <c r="D39" s="31" t="str">
        <f>IF(B39&gt;1000000,"ATTENZIONE! IL CONTRIBUTO RICHIESTO NON PUO' ESSERE SUPERIORE A € 1.000.000!"," ")</f>
        <v xml:space="preserve"> </v>
      </c>
      <c r="E39" s="29" t="str">
        <f>IF(B39=0,"",IF(C39&gt;50%,"ATTENZIONE, IL CONTRIBUTO RICHIESTO NON PUO' ESSERE SUPERIORE AL 50%!"," "))</f>
        <v/>
      </c>
    </row>
    <row r="40" spans="1:5" ht="47.25" x14ac:dyDescent="0.25">
      <c r="A40" s="7" t="s">
        <v>2</v>
      </c>
      <c r="B40" s="22"/>
      <c r="C40" s="30" t="str">
        <f>IF(B37=0,"",B40/B37)</f>
        <v/>
      </c>
      <c r="D40" s="27"/>
      <c r="E40" s="29" t="str">
        <f>IF(B39=0,"",IF(C40&lt;50%,"ATTENZIONE, IL COFINANZIAMENTO DEVE ESSERE ALMENO DEL 50%!"," "))</f>
        <v/>
      </c>
    </row>
    <row r="41" spans="1:5" x14ac:dyDescent="0.25">
      <c r="A41" s="11"/>
      <c r="B41" s="14"/>
      <c r="C41" s="27"/>
      <c r="D41" s="27"/>
      <c r="E41" s="27"/>
    </row>
    <row r="42" spans="1:5" ht="31.5" customHeight="1" thickBot="1" x14ac:dyDescent="0.3">
      <c r="A42" s="18" t="s">
        <v>31</v>
      </c>
      <c r="B42" s="22"/>
      <c r="C42" s="27"/>
      <c r="D42" s="27"/>
      <c r="E42" s="27"/>
    </row>
    <row r="43" spans="1:5" ht="16.5" thickBot="1" x14ac:dyDescent="0.3">
      <c r="A43" s="42" t="s">
        <v>3</v>
      </c>
      <c r="B43" s="43"/>
    </row>
    <row r="44" spans="1:5" ht="33" customHeight="1" thickBot="1" x14ac:dyDescent="0.3">
      <c r="A44" s="44" t="s">
        <v>4</v>
      </c>
      <c r="B44" s="45"/>
    </row>
    <row r="45" spans="1:5" ht="34.5" customHeight="1" thickBot="1" x14ac:dyDescent="0.3">
      <c r="A45" s="46" t="s">
        <v>21</v>
      </c>
      <c r="B45" s="47"/>
    </row>
    <row r="46" spans="1:5" ht="15.75" customHeight="1" thickBot="1" x14ac:dyDescent="0.3">
      <c r="A46" s="34" t="s">
        <v>5</v>
      </c>
      <c r="B46" s="35"/>
    </row>
    <row r="47" spans="1:5" ht="21.75" customHeight="1" thickBot="1" x14ac:dyDescent="0.3">
      <c r="A47" s="34" t="s">
        <v>6</v>
      </c>
      <c r="B47" s="35"/>
    </row>
  </sheetData>
  <sheetProtection algorithmName="SHA-512" hashValue="7PnqX7sBlE0/i5hfrgCxw4Aurugoc3uWlX3HGRYhkTEY4us53NmteF3N+QRJ0XKLHwixFE+ZfzHhK9BTItOCIg==" saltValue="oA6WdLHKWfsTNpNuhBDHQw==" spinCount="100000" sheet="1" objects="1" scenarios="1"/>
  <mergeCells count="9">
    <mergeCell ref="A1:B1"/>
    <mergeCell ref="A47:B47"/>
    <mergeCell ref="A2:B2"/>
    <mergeCell ref="A4:B4"/>
    <mergeCell ref="A3:B3"/>
    <mergeCell ref="A43:B43"/>
    <mergeCell ref="A44:B44"/>
    <mergeCell ref="A45:B45"/>
    <mergeCell ref="A46:B46"/>
  </mergeCells>
  <conditionalFormatting sqref="B39">
    <cfRule type="cellIs" dxfId="3" priority="7" operator="greaterThan">
      <formula>1000000</formula>
    </cfRule>
  </conditionalFormatting>
  <conditionalFormatting sqref="C18">
    <cfRule type="cellIs" dxfId="2" priority="5" operator="greaterThan">
      <formula>0.1</formula>
    </cfRule>
  </conditionalFormatting>
  <conditionalFormatting sqref="C39">
    <cfRule type="cellIs" dxfId="1" priority="6" stopIfTrue="1" operator="greaterThan">
      <formula>0.5</formula>
    </cfRule>
  </conditionalFormatting>
  <conditionalFormatting sqref="C40">
    <cfRule type="cellIs" dxfId="0" priority="1" stopIfTrue="1" operator="lessThan">
      <formula>0.5</formula>
    </cfRule>
  </conditionalFormatting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 Aldovini</dc:creator>
  <cp:lastModifiedBy>Francesca Putignano</cp:lastModifiedBy>
  <cp:lastPrinted>2026-03-18T14:57:28Z</cp:lastPrinted>
  <dcterms:created xsi:type="dcterms:W3CDTF">2026-03-03T10:28:39Z</dcterms:created>
  <dcterms:modified xsi:type="dcterms:W3CDTF">2026-04-20T09:46:22Z</dcterms:modified>
</cp:coreProperties>
</file>